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andupuis/Desktop/Gestion Sites Web/SiteChibou/Bibliothèque/Images_variées/"/>
    </mc:Choice>
  </mc:AlternateContent>
  <xr:revisionPtr revIDLastSave="0" documentId="13_ncr:1_{F8472DFF-779E-4F45-80E2-77812F8D6F35}" xr6:coauthVersionLast="36" xr6:coauthVersionMax="36" xr10:uidLastSave="{00000000-0000-0000-0000-000000000000}"/>
  <bookViews>
    <workbookView xWindow="40" yWindow="460" windowWidth="34620" windowHeight="24800" xr2:uid="{00000000-000D-0000-FFFF-FFFF00000000}"/>
  </bookViews>
  <sheets>
    <sheet name="Bon de commande" sheetId="1" r:id="rId1"/>
    <sheet name="Feuil3" sheetId="3" r:id="rId2"/>
  </sheets>
  <definedNames>
    <definedName name="_xlnm.Print_Area" localSheetId="0">'Bon de commande'!$A$1:$N$50</definedName>
  </definedNames>
  <calcPr calcId="181029" concurrentCalc="0"/>
</workbook>
</file>

<file path=xl/calcChain.xml><?xml version="1.0" encoding="utf-8"?>
<calcChain xmlns="http://schemas.openxmlformats.org/spreadsheetml/2006/main">
  <c r="N13" i="1" l="1"/>
  <c r="N19" i="1"/>
  <c r="N15" i="1"/>
  <c r="N14" i="1"/>
  <c r="N16" i="1"/>
  <c r="N17" i="1"/>
  <c r="N18" i="1"/>
  <c r="N20" i="1"/>
  <c r="N21" i="1"/>
  <c r="N22" i="1"/>
  <c r="N23" i="1"/>
  <c r="N24" i="1"/>
  <c r="N25" i="1"/>
  <c r="N26" i="1"/>
  <c r="N27" i="1"/>
  <c r="N28" i="1"/>
  <c r="N29" i="1"/>
  <c r="N32" i="1"/>
  <c r="M35" i="1"/>
  <c r="M36" i="1"/>
  <c r="M37" i="1"/>
  <c r="M38" i="1"/>
  <c r="M39" i="1"/>
  <c r="M40" i="1"/>
  <c r="M42" i="1"/>
</calcChain>
</file>

<file path=xl/sharedStrings.xml><?xml version="1.0" encoding="utf-8"?>
<sst xmlns="http://schemas.openxmlformats.org/spreadsheetml/2006/main" count="84" uniqueCount="54">
  <si>
    <t>X-Small</t>
  </si>
  <si>
    <t>Small</t>
  </si>
  <si>
    <t>Medium</t>
  </si>
  <si>
    <t>Large</t>
  </si>
  <si>
    <t>Jumbo</t>
  </si>
  <si>
    <t xml:space="preserve">Transport : </t>
  </si>
  <si>
    <t xml:space="preserve">Total : </t>
  </si>
  <si>
    <t xml:space="preserve">Grand Total : </t>
  </si>
  <si>
    <t>Total</t>
  </si>
  <si>
    <t>Quantité</t>
  </si>
  <si>
    <t>Notes :</t>
  </si>
  <si>
    <t>4 à 10 lbs</t>
  </si>
  <si>
    <t>X-Large</t>
  </si>
  <si>
    <t>10~20 lbs</t>
  </si>
  <si>
    <t>20~45 lbs</t>
  </si>
  <si>
    <t>45~65 lbs</t>
  </si>
  <si>
    <t>65~95 lbs</t>
  </si>
  <si>
    <t>95~150 lbs</t>
  </si>
  <si>
    <t>$ ch</t>
  </si>
  <si>
    <t>$ ch.</t>
  </si>
  <si>
    <t xml:space="preserve">Commentaires : </t>
  </si>
  <si>
    <t xml:space="preserve">Visa : </t>
  </si>
  <si>
    <t xml:space="preserve">Master Card : </t>
  </si>
  <si>
    <t xml:space="preserve">Signature : </t>
  </si>
  <si>
    <t>code</t>
  </si>
  <si>
    <t>Date :</t>
  </si>
  <si>
    <t>Foulards réguliers</t>
  </si>
  <si>
    <t>Foulards variés</t>
  </si>
  <si>
    <t xml:space="preserve">Nom : </t>
  </si>
  <si>
    <t xml:space="preserve">Adresse : </t>
  </si>
  <si>
    <t xml:space="preserve">Ville  Prov : </t>
  </si>
  <si>
    <t xml:space="preserve">Code Postal  : </t>
  </si>
  <si>
    <t xml:space="preserve">Nom sur la carte  : </t>
  </si>
  <si>
    <t xml:space="preserve">Date d'expiration  : </t>
  </si>
  <si>
    <t xml:space="preserve">Numéro de Carte  : </t>
  </si>
  <si>
    <t>mois</t>
  </si>
  <si>
    <t>année</t>
  </si>
  <si>
    <t>Toute commande net de $200.00 et + le transport est gratuit,</t>
  </si>
  <si>
    <t>N'oubliez pas de commander vos sarraus et vos tabliers.</t>
  </si>
  <si>
    <t>Noeud Papillon, Boucles, Sarraus et Tablier     Description et grandeur</t>
  </si>
  <si>
    <t>X-S</t>
  </si>
  <si>
    <t>S</t>
  </si>
  <si>
    <t>M</t>
  </si>
  <si>
    <t>L</t>
  </si>
  <si>
    <t>X-L</t>
  </si>
  <si>
    <t>JUM</t>
  </si>
  <si>
    <t>QTÉ</t>
  </si>
  <si>
    <t>Modèles #</t>
  </si>
  <si>
    <t>Tel :</t>
  </si>
  <si>
    <t>SOUS-TOTAL</t>
  </si>
  <si>
    <t>6545 rue des Orchidées</t>
  </si>
  <si>
    <t>Lévis,  QC  G3C 1P9</t>
  </si>
  <si>
    <t>Tel : (418) 580-7753</t>
  </si>
  <si>
    <t>Les Distributions Chibou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</si>
</sst>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"/>
    <numFmt numFmtId="165" formatCode="[$-F800]dddd\,\ mmmm\ dd\,\ yyyy"/>
  </numFmts>
  <fonts count="25"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sz val="2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24"/>
      <color theme="1"/>
      <name val="Arial"/>
      <family val="2"/>
    </font>
    <font>
      <sz val="12"/>
      <color theme="0" tint="-4.9989318521683403E-2"/>
      <name val="Arial"/>
      <family val="2"/>
    </font>
    <font>
      <b/>
      <sz val="28"/>
      <color rgb="FFFF0000"/>
      <name val="Arial"/>
      <family val="2"/>
    </font>
    <font>
      <sz val="24"/>
      <color theme="1"/>
      <name val="Arial"/>
      <family val="2"/>
    </font>
    <font>
      <b/>
      <sz val="28"/>
      <color theme="1"/>
      <name val="Arial"/>
      <family val="2"/>
    </font>
    <font>
      <sz val="24"/>
      <color theme="1"/>
      <name val="Calibri"/>
      <family val="2"/>
      <scheme val="minor"/>
    </font>
    <font>
      <sz val="28"/>
      <color theme="1"/>
      <name val="Arial"/>
      <family val="2"/>
    </font>
    <font>
      <b/>
      <sz val="28"/>
      <color theme="1"/>
      <name val="Arial Black"/>
      <family val="2"/>
    </font>
    <font>
      <b/>
      <sz val="36"/>
      <color theme="1"/>
      <name val="Arial"/>
      <family val="2"/>
    </font>
    <font>
      <b/>
      <sz val="28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/>
    <xf numFmtId="0" fontId="13" fillId="4" borderId="4" xfId="0" applyFont="1" applyFill="1" applyBorder="1" applyAlignment="1">
      <alignment horizontal="center" vertical="center"/>
    </xf>
    <xf numFmtId="164" fontId="13" fillId="4" borderId="5" xfId="0" applyNumberFormat="1" applyFont="1" applyFill="1" applyBorder="1" applyAlignment="1">
      <alignment horizontal="center" vertical="center"/>
    </xf>
    <xf numFmtId="164" fontId="13" fillId="4" borderId="6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vertical="center"/>
    </xf>
    <xf numFmtId="0" fontId="17" fillId="4" borderId="5" xfId="0" applyFont="1" applyFill="1" applyBorder="1" applyAlignment="1">
      <alignment horizontal="center" vertical="center"/>
    </xf>
    <xf numFmtId="164" fontId="17" fillId="4" borderId="5" xfId="0" applyNumberFormat="1" applyFont="1" applyFill="1" applyBorder="1" applyAlignment="1">
      <alignment horizontal="center" vertical="center"/>
    </xf>
    <xf numFmtId="164" fontId="17" fillId="4" borderId="6" xfId="0" applyNumberFormat="1" applyFont="1" applyFill="1" applyBorder="1" applyAlignment="1">
      <alignment horizontal="center" vertical="center"/>
    </xf>
    <xf numFmtId="164" fontId="17" fillId="4" borderId="7" xfId="0" applyNumberFormat="1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64" fontId="22" fillId="4" borderId="5" xfId="0" applyNumberFormat="1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164" fontId="22" fillId="4" borderId="6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vertical="center"/>
    </xf>
    <xf numFmtId="0" fontId="4" fillId="4" borderId="53" xfId="0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13" fillId="0" borderId="56" xfId="0" applyFont="1" applyBorder="1" applyAlignment="1">
      <alignment horizontal="right" vertical="center"/>
    </xf>
    <xf numFmtId="164" fontId="2" fillId="4" borderId="11" xfId="0" applyNumberFormat="1" applyFont="1" applyFill="1" applyBorder="1" applyAlignment="1">
      <alignment horizontal="center" vertical="center"/>
    </xf>
    <xf numFmtId="164" fontId="2" fillId="4" borderId="12" xfId="0" applyNumberFormat="1" applyFont="1" applyFill="1" applyBorder="1" applyAlignment="1">
      <alignment horizontal="center" vertical="center"/>
    </xf>
    <xf numFmtId="164" fontId="2" fillId="4" borderId="14" xfId="0" applyNumberFormat="1" applyFont="1" applyFill="1" applyBorder="1" applyAlignment="1">
      <alignment horizontal="center" vertical="center"/>
    </xf>
    <xf numFmtId="164" fontId="2" fillId="4" borderId="15" xfId="0" applyNumberFormat="1" applyFont="1" applyFill="1" applyBorder="1" applyAlignment="1">
      <alignment horizontal="center" vertical="center"/>
    </xf>
    <xf numFmtId="164" fontId="2" fillId="4" borderId="18" xfId="0" applyNumberFormat="1" applyFont="1" applyFill="1" applyBorder="1" applyAlignment="1">
      <alignment horizontal="center" vertical="center"/>
    </xf>
    <xf numFmtId="164" fontId="2" fillId="4" borderId="58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/>
    </xf>
    <xf numFmtId="1" fontId="1" fillId="4" borderId="57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16" xfId="0" applyNumberFormat="1" applyFont="1" applyFill="1" applyBorder="1" applyAlignment="1">
      <alignment horizontal="center" vertical="center"/>
    </xf>
    <xf numFmtId="164" fontId="2" fillId="3" borderId="17" xfId="0" applyNumberFormat="1" applyFont="1" applyFill="1" applyBorder="1" applyAlignment="1">
      <alignment horizontal="center" vertical="center"/>
    </xf>
    <xf numFmtId="164" fontId="2" fillId="4" borderId="11" xfId="0" applyNumberFormat="1" applyFont="1" applyFill="1" applyBorder="1" applyAlignment="1" applyProtection="1">
      <alignment horizontal="center" vertical="center"/>
    </xf>
    <xf numFmtId="164" fontId="2" fillId="4" borderId="12" xfId="0" applyNumberFormat="1" applyFont="1" applyFill="1" applyBorder="1" applyAlignment="1" applyProtection="1">
      <alignment horizontal="center" vertical="center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1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1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left" vertical="center" indent="2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2" fillId="0" borderId="9" xfId="0" applyFont="1" applyFill="1" applyBorder="1" applyAlignment="1" applyProtection="1">
      <alignment horizontal="left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1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13" fillId="0" borderId="56" xfId="0" applyFont="1" applyBorder="1" applyAlignment="1" applyProtection="1">
      <alignment horizontal="left"/>
      <protection locked="0"/>
    </xf>
    <xf numFmtId="0" fontId="13" fillId="0" borderId="19" xfId="0" applyFont="1" applyBorder="1" applyAlignment="1" applyProtection="1">
      <alignment horizontal="left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16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56" xfId="0" applyFont="1" applyBorder="1" applyAlignment="1" applyProtection="1">
      <alignment horizontal="left"/>
      <protection locked="0"/>
    </xf>
    <xf numFmtId="0" fontId="4" fillId="4" borderId="21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3" fillId="0" borderId="0" xfId="0" applyFont="1" applyBorder="1" applyAlignment="1" applyProtection="1">
      <alignment horizontal="left"/>
      <protection locked="0"/>
    </xf>
    <xf numFmtId="0" fontId="13" fillId="0" borderId="19" xfId="0" applyFont="1" applyBorder="1" applyAlignment="1" applyProtection="1">
      <alignment horizontal="left"/>
      <protection locked="0"/>
    </xf>
    <xf numFmtId="164" fontId="3" fillId="3" borderId="32" xfId="0" applyNumberFormat="1" applyFont="1" applyFill="1" applyBorder="1" applyAlignment="1">
      <alignment horizontal="center" vertical="center"/>
    </xf>
    <xf numFmtId="164" fontId="3" fillId="3" borderId="33" xfId="0" applyNumberFormat="1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5" fillId="4" borderId="54" xfId="0" applyFont="1" applyFill="1" applyBorder="1" applyAlignment="1">
      <alignment horizontal="center" vertical="center"/>
    </xf>
    <xf numFmtId="0" fontId="5" fillId="4" borderId="55" xfId="0" applyFont="1" applyFill="1" applyBorder="1" applyAlignment="1">
      <alignment horizontal="center" vertical="center"/>
    </xf>
    <xf numFmtId="164" fontId="6" fillId="3" borderId="22" xfId="0" applyNumberFormat="1" applyFont="1" applyFill="1" applyBorder="1" applyAlignment="1">
      <alignment horizontal="center" vertical="center"/>
    </xf>
    <xf numFmtId="164" fontId="6" fillId="3" borderId="23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0" borderId="30" xfId="0" applyFont="1" applyFill="1" applyBorder="1" applyAlignment="1" applyProtection="1">
      <alignment horizontal="left" vertical="center"/>
      <protection locked="0"/>
    </xf>
    <xf numFmtId="164" fontId="6" fillId="3" borderId="32" xfId="0" applyNumberFormat="1" applyFont="1" applyFill="1" applyBorder="1" applyAlignment="1">
      <alignment horizontal="center" vertical="center"/>
    </xf>
    <xf numFmtId="164" fontId="6" fillId="3" borderId="33" xfId="0" applyNumberFormat="1" applyFont="1" applyFill="1" applyBorder="1" applyAlignment="1">
      <alignment horizontal="center" vertical="center"/>
    </xf>
    <xf numFmtId="164" fontId="6" fillId="2" borderId="24" xfId="0" applyNumberFormat="1" applyFont="1" applyFill="1" applyBorder="1" applyAlignment="1" applyProtection="1">
      <alignment horizontal="center" vertical="center"/>
      <protection locked="0"/>
    </xf>
    <xf numFmtId="164" fontId="6" fillId="2" borderId="25" xfId="0" applyNumberFormat="1" applyFont="1" applyFill="1" applyBorder="1" applyAlignment="1" applyProtection="1">
      <alignment horizontal="center" vertical="center"/>
      <protection locked="0"/>
    </xf>
    <xf numFmtId="1" fontId="5" fillId="0" borderId="27" xfId="0" applyNumberFormat="1" applyFont="1" applyFill="1" applyBorder="1" applyAlignment="1" applyProtection="1">
      <alignment horizontal="center" vertical="center"/>
      <protection locked="0"/>
    </xf>
    <xf numFmtId="0" fontId="15" fillId="4" borderId="34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35" xfId="0" applyFont="1" applyFill="1" applyBorder="1" applyAlignment="1">
      <alignment horizontal="center" vertical="center"/>
    </xf>
    <xf numFmtId="0" fontId="15" fillId="4" borderId="36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/>
    </xf>
    <xf numFmtId="0" fontId="15" fillId="4" borderId="38" xfId="0" applyFont="1" applyFill="1" applyBorder="1" applyAlignment="1">
      <alignment horizontal="center" vertical="center"/>
    </xf>
    <xf numFmtId="165" fontId="13" fillId="0" borderId="19" xfId="0" applyNumberFormat="1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right" vertical="center"/>
    </xf>
    <xf numFmtId="0" fontId="4" fillId="4" borderId="39" xfId="0" applyFont="1" applyFill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4" borderId="40" xfId="0" applyFont="1" applyFill="1" applyBorder="1" applyAlignment="1">
      <alignment horizontal="right" vertical="center"/>
    </xf>
    <xf numFmtId="164" fontId="3" fillId="3" borderId="27" xfId="0" applyNumberFormat="1" applyFont="1" applyFill="1" applyBorder="1" applyAlignment="1" applyProtection="1">
      <alignment horizontal="right" vertical="center"/>
      <protection locked="0"/>
    </xf>
    <xf numFmtId="164" fontId="3" fillId="3" borderId="28" xfId="0" applyNumberFormat="1" applyFont="1" applyFill="1" applyBorder="1" applyAlignment="1" applyProtection="1">
      <alignment horizontal="right" vertical="center"/>
      <protection locked="0"/>
    </xf>
    <xf numFmtId="164" fontId="3" fillId="3" borderId="46" xfId="0" applyNumberFormat="1" applyFont="1" applyFill="1" applyBorder="1" applyAlignment="1" applyProtection="1">
      <alignment horizontal="right" vertical="center"/>
      <protection locked="0"/>
    </xf>
    <xf numFmtId="164" fontId="3" fillId="3" borderId="42" xfId="0" applyNumberFormat="1" applyFont="1" applyFill="1" applyBorder="1" applyAlignment="1" applyProtection="1">
      <alignment horizontal="right" vertical="center"/>
      <protection locked="0"/>
    </xf>
    <xf numFmtId="0" fontId="20" fillId="4" borderId="43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1" fontId="5" fillId="0" borderId="30" xfId="0" applyNumberFormat="1" applyFont="1" applyFill="1" applyBorder="1" applyAlignment="1" applyProtection="1">
      <alignment horizontal="center" vertical="center"/>
      <protection locked="0"/>
    </xf>
    <xf numFmtId="164" fontId="4" fillId="4" borderId="5" xfId="0" applyNumberFormat="1" applyFont="1" applyFill="1" applyBorder="1" applyAlignment="1">
      <alignment horizontal="center" vertical="center"/>
    </xf>
    <xf numFmtId="164" fontId="4" fillId="4" borderId="52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 applyProtection="1">
      <alignment horizontal="center" vertical="center"/>
      <protection locked="0"/>
    </xf>
    <xf numFmtId="0" fontId="20" fillId="4" borderId="36" xfId="0" applyFont="1" applyFill="1" applyBorder="1" applyAlignment="1">
      <alignment horizontal="center" vertical="center"/>
    </xf>
    <xf numFmtId="0" fontId="20" fillId="4" borderId="37" xfId="0" applyFont="1" applyFill="1" applyBorder="1" applyAlignment="1">
      <alignment horizontal="center" vertical="center"/>
    </xf>
    <xf numFmtId="0" fontId="20" fillId="4" borderId="38" xfId="0" applyFont="1" applyFill="1" applyBorder="1" applyAlignment="1">
      <alignment horizontal="center" vertical="center"/>
    </xf>
    <xf numFmtId="164" fontId="3" fillId="3" borderId="30" xfId="0" applyNumberFormat="1" applyFont="1" applyFill="1" applyBorder="1" applyAlignment="1" applyProtection="1">
      <alignment horizontal="right" vertical="center"/>
      <protection locked="0"/>
    </xf>
    <xf numFmtId="164" fontId="3" fillId="3" borderId="31" xfId="0" applyNumberFormat="1" applyFont="1" applyFill="1" applyBorder="1" applyAlignment="1" applyProtection="1">
      <alignment horizontal="right" vertical="center"/>
      <protection locked="0"/>
    </xf>
    <xf numFmtId="0" fontId="4" fillId="4" borderId="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" fillId="0" borderId="41" xfId="0" applyFont="1" applyFill="1" applyBorder="1" applyAlignment="1" applyProtection="1">
      <alignment horizontal="left" vertical="center"/>
      <protection locked="0"/>
    </xf>
    <xf numFmtId="0" fontId="3" fillId="0" borderId="46" xfId="0" applyFont="1" applyFill="1" applyBorder="1" applyAlignment="1" applyProtection="1">
      <alignment horizontal="left" vertical="center"/>
      <protection locked="0"/>
    </xf>
    <xf numFmtId="0" fontId="19" fillId="4" borderId="20" xfId="0" applyFont="1" applyFill="1" applyBorder="1" applyAlignment="1">
      <alignment horizontal="center" vertical="center"/>
    </xf>
    <xf numFmtId="0" fontId="19" fillId="4" borderId="1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20" fillId="4" borderId="45" xfId="0" applyFont="1" applyFill="1" applyBorder="1" applyAlignment="1">
      <alignment horizontal="center" vertical="center"/>
    </xf>
    <xf numFmtId="0" fontId="4" fillId="4" borderId="50" xfId="0" applyFont="1" applyFill="1" applyBorder="1" applyAlignment="1">
      <alignment horizontal="right" vertical="center"/>
    </xf>
    <xf numFmtId="0" fontId="4" fillId="4" borderId="51" xfId="0" applyFont="1" applyFill="1" applyBorder="1" applyAlignment="1">
      <alignment horizontal="right" vertical="center"/>
    </xf>
    <xf numFmtId="1" fontId="2" fillId="4" borderId="59" xfId="0" applyNumberFormat="1" applyFont="1" applyFill="1" applyBorder="1" applyAlignment="1">
      <alignment horizontal="center" vertical="center"/>
    </xf>
    <xf numFmtId="0" fontId="23" fillId="4" borderId="38" xfId="0" applyFont="1" applyFill="1" applyBorder="1" applyAlignment="1">
      <alignment horizontal="center" vertical="center"/>
    </xf>
    <xf numFmtId="0" fontId="0" fillId="0" borderId="19" xfId="0" applyBorder="1" applyAlignment="1" applyProtection="1">
      <alignment horizontal="left"/>
      <protection locked="0"/>
    </xf>
    <xf numFmtId="0" fontId="3" fillId="3" borderId="47" xfId="0" applyFont="1" applyFill="1" applyBorder="1" applyAlignment="1">
      <alignment horizontal="left" vertical="center" indent="1"/>
    </xf>
    <xf numFmtId="0" fontId="3" fillId="3" borderId="48" xfId="0" applyFont="1" applyFill="1" applyBorder="1" applyAlignment="1">
      <alignment horizontal="left" vertical="center" indent="1"/>
    </xf>
    <xf numFmtId="0" fontId="3" fillId="3" borderId="49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1371600</xdr:colOff>
      <xdr:row>43</xdr:row>
      <xdr:rowOff>281940</xdr:rowOff>
    </xdr:from>
    <xdr:to>
      <xdr:col>0</xdr:col>
      <xdr:colOff>2308860</xdr:colOff>
      <xdr:row>44</xdr:row>
      <xdr:rowOff>342900</xdr:rowOff>
    </xdr:to>
    <xdr:pic>
      <xdr:nvPicPr>
        <xdr:cNvPr id="1194" name="Picture 2" descr="Visa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1600" y="20215860"/>
          <a:ext cx="937260" cy="464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449580</xdr:colOff>
      <xdr:row>43</xdr:row>
      <xdr:rowOff>228600</xdr:rowOff>
    </xdr:from>
    <xdr:to>
      <xdr:col>0</xdr:col>
      <xdr:colOff>1135380</xdr:colOff>
      <xdr:row>44</xdr:row>
      <xdr:rowOff>304800</xdr:rowOff>
    </xdr:to>
    <xdr:pic>
      <xdr:nvPicPr>
        <xdr:cNvPr id="1195" name="Picture 5" descr="Mastercard Logo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9580" y="20162520"/>
          <a:ext cx="685800" cy="480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77788</xdr:colOff>
      <xdr:row>3</xdr:row>
      <xdr:rowOff>11113</xdr:rowOff>
    </xdr:from>
    <xdr:to>
      <xdr:col>4</xdr:col>
      <xdr:colOff>1286507</xdr:colOff>
      <xdr:row>7</xdr:row>
      <xdr:rowOff>292101</xdr:rowOff>
    </xdr:to>
    <xdr:pic>
      <xdr:nvPicPr>
        <xdr:cNvPr id="5" name="Image 4" descr="2017 10 31 logo finale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16588" y="1370013"/>
          <a:ext cx="2326319" cy="2211388"/>
        </a:xfrm>
        <a:prstGeom prst="rect">
          <a:avLst/>
        </a:prstGeom>
      </xdr:spPr>
    </xdr:pic>
    <xdr:clientData/>
  </xdr:twoCellAnchor>
  <xdr:twoCellAnchor editAs="oneCell">
    <xdr:from>
      <xdr:col>12</xdr:col>
      <xdr:colOff>723900</xdr:colOff>
      <xdr:row>42</xdr:row>
      <xdr:rowOff>165100</xdr:rowOff>
    </xdr:from>
    <xdr:to>
      <xdr:col>13</xdr:col>
      <xdr:colOff>1168400</xdr:colOff>
      <xdr:row>47</xdr:row>
      <xdr:rowOff>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81C7175-38A7-234C-B200-09DB62E8D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14900" y="20218400"/>
          <a:ext cx="1866900" cy="1866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1"/>
  <sheetViews>
    <sheetView tabSelected="1" view="pageLayout" zoomScale="55" zoomScaleNormal="150" zoomScaleSheetLayoutView="55" zoomScalePageLayoutView="55" workbookViewId="0">
      <selection activeCell="G3" sqref="G3"/>
    </sheetView>
  </sheetViews>
  <sheetFormatPr baseColWidth="10" defaultColWidth="11.5" defaultRowHeight="16"/>
  <cols>
    <col min="1" max="1" width="40.6640625" style="2" customWidth="1"/>
    <col min="2" max="2" width="14.6640625" style="2" customWidth="1"/>
    <col min="3" max="3" width="18.6640625" style="2" customWidth="1"/>
    <col min="4" max="4" width="14.6640625" style="2" customWidth="1"/>
    <col min="5" max="5" width="18.6640625" style="2" customWidth="1"/>
    <col min="6" max="6" width="14.6640625" style="2" customWidth="1"/>
    <col min="7" max="7" width="18.33203125" style="2" customWidth="1"/>
    <col min="8" max="8" width="14.6640625" style="2" customWidth="1"/>
    <col min="9" max="9" width="18.6640625" style="2" customWidth="1"/>
    <col min="10" max="10" width="14.6640625" style="2" customWidth="1"/>
    <col min="11" max="11" width="18.6640625" style="2" customWidth="1"/>
    <col min="12" max="12" width="14.6640625" style="2" customWidth="1"/>
    <col min="13" max="13" width="18.6640625" style="2" customWidth="1"/>
    <col min="14" max="14" width="24.33203125" style="2" customWidth="1"/>
    <col min="15" max="17" width="11.5" style="2"/>
    <col min="18" max="18" width="12.6640625" style="2" customWidth="1"/>
    <col min="19" max="16384" width="11.5" style="2"/>
  </cols>
  <sheetData>
    <row r="1" spans="1:14" ht="33" customHeight="1">
      <c r="I1" s="13"/>
      <c r="J1" s="13"/>
    </row>
    <row r="2" spans="1:14" ht="36.75" customHeight="1">
      <c r="A2" s="5"/>
      <c r="B2" s="3"/>
      <c r="C2" s="3"/>
      <c r="D2" s="3"/>
      <c r="E2" s="3"/>
      <c r="F2" s="3"/>
      <c r="G2" s="3"/>
      <c r="H2" s="3"/>
      <c r="I2" s="13" t="s">
        <v>25</v>
      </c>
      <c r="J2" s="59"/>
      <c r="K2" s="60"/>
      <c r="L2" s="110"/>
      <c r="M2" s="110"/>
      <c r="N2" s="110"/>
    </row>
    <row r="3" spans="1:14" ht="38" customHeight="1">
      <c r="G3" s="8"/>
      <c r="H3" s="7"/>
    </row>
    <row r="4" spans="1:14" ht="38" customHeight="1">
      <c r="A4" s="131" t="s">
        <v>53</v>
      </c>
      <c r="B4" s="131"/>
      <c r="C4" s="131"/>
      <c r="D4" s="131"/>
      <c r="E4" s="131"/>
      <c r="G4" s="8"/>
      <c r="H4" s="7"/>
      <c r="I4" s="16" t="s">
        <v>28</v>
      </c>
      <c r="J4" s="87"/>
      <c r="K4" s="87"/>
      <c r="L4" s="87"/>
      <c r="M4" s="87"/>
      <c r="N4" s="87"/>
    </row>
    <row r="5" spans="1:14" ht="38" customHeight="1">
      <c r="A5" s="36" t="s">
        <v>50</v>
      </c>
      <c r="B5" s="35"/>
      <c r="C5" s="35"/>
      <c r="D5" s="35"/>
      <c r="E5" s="35"/>
      <c r="G5" s="8"/>
      <c r="H5" s="7"/>
      <c r="I5" s="16" t="s">
        <v>29</v>
      </c>
      <c r="J5" s="77"/>
      <c r="K5" s="77"/>
      <c r="L5" s="77"/>
      <c r="M5" s="77"/>
      <c r="N5" s="77"/>
    </row>
    <row r="6" spans="1:14" ht="38" customHeight="1">
      <c r="A6" s="36" t="s">
        <v>51</v>
      </c>
      <c r="B6" s="35"/>
      <c r="C6" s="35"/>
      <c r="D6" s="35"/>
      <c r="E6" s="35"/>
      <c r="G6" s="8"/>
      <c r="H6" s="7"/>
      <c r="I6" s="16" t="s">
        <v>30</v>
      </c>
      <c r="J6" s="76"/>
      <c r="K6" s="76"/>
      <c r="L6" s="76"/>
      <c r="M6" s="76"/>
      <c r="N6" s="76"/>
    </row>
    <row r="7" spans="1:14" ht="38" customHeight="1">
      <c r="A7" s="37" t="s">
        <v>52</v>
      </c>
      <c r="B7" s="34"/>
      <c r="C7" s="34"/>
      <c r="D7" s="34"/>
      <c r="E7" s="34"/>
      <c r="H7" s="9"/>
      <c r="I7" s="16" t="s">
        <v>31</v>
      </c>
      <c r="J7" s="76"/>
      <c r="K7" s="76"/>
      <c r="L7" s="38" t="s">
        <v>48</v>
      </c>
      <c r="M7" s="83"/>
      <c r="N7" s="83"/>
    </row>
    <row r="8" spans="1:14" ht="30" customHeight="1" thickBot="1"/>
    <row r="9" spans="1:14" ht="38" customHeight="1">
      <c r="A9" s="134" t="s">
        <v>10</v>
      </c>
      <c r="B9" s="119" t="s">
        <v>0</v>
      </c>
      <c r="C9" s="120"/>
      <c r="D9" s="119" t="s">
        <v>1</v>
      </c>
      <c r="E9" s="120"/>
      <c r="F9" s="119" t="s">
        <v>2</v>
      </c>
      <c r="G9" s="120"/>
      <c r="H9" s="119" t="s">
        <v>3</v>
      </c>
      <c r="I9" s="120"/>
      <c r="J9" s="119" t="s">
        <v>12</v>
      </c>
      <c r="K9" s="120"/>
      <c r="L9" s="119" t="s">
        <v>4</v>
      </c>
      <c r="M9" s="139"/>
      <c r="N9" s="120"/>
    </row>
    <row r="10" spans="1:14" ht="38" customHeight="1" thickBot="1">
      <c r="A10" s="135"/>
      <c r="B10" s="125" t="s">
        <v>11</v>
      </c>
      <c r="C10" s="127"/>
      <c r="D10" s="125" t="s">
        <v>13</v>
      </c>
      <c r="E10" s="127"/>
      <c r="F10" s="125" t="s">
        <v>14</v>
      </c>
      <c r="G10" s="127"/>
      <c r="H10" s="125" t="s">
        <v>15</v>
      </c>
      <c r="I10" s="127"/>
      <c r="J10" s="125" t="s">
        <v>16</v>
      </c>
      <c r="K10" s="127"/>
      <c r="L10" s="125" t="s">
        <v>17</v>
      </c>
      <c r="M10" s="126"/>
      <c r="N10" s="127"/>
    </row>
    <row r="11" spans="1:14" s="1" customFormat="1" ht="38" customHeight="1" thickBot="1">
      <c r="A11" s="20" t="s">
        <v>26</v>
      </c>
      <c r="B11" s="24" t="s">
        <v>40</v>
      </c>
      <c r="C11" s="21">
        <v>0.75</v>
      </c>
      <c r="D11" s="24" t="s">
        <v>41</v>
      </c>
      <c r="E11" s="21">
        <v>0.85</v>
      </c>
      <c r="F11" s="24" t="s">
        <v>42</v>
      </c>
      <c r="G11" s="21">
        <v>0.95</v>
      </c>
      <c r="H11" s="24" t="s">
        <v>43</v>
      </c>
      <c r="I11" s="21">
        <v>1.05</v>
      </c>
      <c r="J11" s="24" t="s">
        <v>44</v>
      </c>
      <c r="K11" s="21">
        <v>1.1499999999999999</v>
      </c>
      <c r="L11" s="24" t="s">
        <v>45</v>
      </c>
      <c r="M11" s="22">
        <v>1.35</v>
      </c>
      <c r="N11" s="23"/>
    </row>
    <row r="12" spans="1:14" s="4" customFormat="1" ht="38" customHeight="1" thickBot="1">
      <c r="A12" s="20" t="s">
        <v>47</v>
      </c>
      <c r="B12" s="24" t="s">
        <v>46</v>
      </c>
      <c r="C12" s="25" t="s">
        <v>19</v>
      </c>
      <c r="D12" s="24" t="s">
        <v>46</v>
      </c>
      <c r="E12" s="25" t="s">
        <v>19</v>
      </c>
      <c r="F12" s="24" t="s">
        <v>46</v>
      </c>
      <c r="G12" s="25" t="s">
        <v>19</v>
      </c>
      <c r="H12" s="24" t="s">
        <v>46</v>
      </c>
      <c r="I12" s="25" t="s">
        <v>19</v>
      </c>
      <c r="J12" s="24" t="s">
        <v>46</v>
      </c>
      <c r="K12" s="25" t="s">
        <v>19</v>
      </c>
      <c r="L12" s="24" t="s">
        <v>46</v>
      </c>
      <c r="M12" s="26" t="s">
        <v>19</v>
      </c>
      <c r="N12" s="27" t="s">
        <v>8</v>
      </c>
    </row>
    <row r="13" spans="1:14" s="12" customFormat="1" ht="38" customHeight="1" thickBot="1">
      <c r="A13" s="61"/>
      <c r="B13" s="53"/>
      <c r="C13" s="51">
        <v>0.75</v>
      </c>
      <c r="D13" s="62"/>
      <c r="E13" s="39">
        <v>0.85</v>
      </c>
      <c r="F13" s="62"/>
      <c r="G13" s="39">
        <v>0.95</v>
      </c>
      <c r="H13" s="62"/>
      <c r="I13" s="39">
        <v>1.05</v>
      </c>
      <c r="J13" s="62"/>
      <c r="K13" s="39">
        <v>1.1499999999999999</v>
      </c>
      <c r="L13" s="62"/>
      <c r="M13" s="41">
        <v>1.35</v>
      </c>
      <c r="N13" s="43">
        <f>(B13*C13)+(D13*E13)+(F13*G13)+(H13*I13)+(J13*K13)+(L13*M13)</f>
        <v>0</v>
      </c>
    </row>
    <row r="14" spans="1:14" s="12" customFormat="1" ht="38" customHeight="1" thickBot="1">
      <c r="A14" s="55"/>
      <c r="B14" s="54"/>
      <c r="C14" s="52">
        <v>0.75</v>
      </c>
      <c r="D14" s="63"/>
      <c r="E14" s="40">
        <v>0.85</v>
      </c>
      <c r="F14" s="63"/>
      <c r="G14" s="40">
        <v>0.95</v>
      </c>
      <c r="H14" s="63"/>
      <c r="I14" s="40">
        <v>1.05</v>
      </c>
      <c r="J14" s="63"/>
      <c r="K14" s="40">
        <v>1.1499999999999999</v>
      </c>
      <c r="L14" s="63"/>
      <c r="M14" s="42">
        <v>1.35</v>
      </c>
      <c r="N14" s="43">
        <f t="shared" ref="N14:N28" si="0">(B14*C14)+(D14*E14)+(F14*G14)+(H14*I14)+(J14*K14)+(L14*M14)</f>
        <v>0</v>
      </c>
    </row>
    <row r="15" spans="1:14" s="12" customFormat="1" ht="38" customHeight="1" thickBot="1">
      <c r="A15" s="55"/>
      <c r="B15" s="54"/>
      <c r="C15" s="51">
        <v>0.75</v>
      </c>
      <c r="D15" s="63"/>
      <c r="E15" s="39">
        <v>0.85</v>
      </c>
      <c r="F15" s="63"/>
      <c r="G15" s="39">
        <v>0.95</v>
      </c>
      <c r="H15" s="63"/>
      <c r="I15" s="39">
        <v>1.05</v>
      </c>
      <c r="J15" s="63"/>
      <c r="K15" s="39">
        <v>1.1499999999999999</v>
      </c>
      <c r="L15" s="63"/>
      <c r="M15" s="41">
        <v>1.35</v>
      </c>
      <c r="N15" s="43">
        <f t="shared" si="0"/>
        <v>0</v>
      </c>
    </row>
    <row r="16" spans="1:14" s="12" customFormat="1" ht="38" customHeight="1" thickBot="1">
      <c r="A16" s="55"/>
      <c r="B16" s="54"/>
      <c r="C16" s="52">
        <v>0.75</v>
      </c>
      <c r="D16" s="63"/>
      <c r="E16" s="40">
        <v>0.85</v>
      </c>
      <c r="F16" s="63"/>
      <c r="G16" s="40">
        <v>0.95</v>
      </c>
      <c r="H16" s="63"/>
      <c r="I16" s="40">
        <v>1.05</v>
      </c>
      <c r="J16" s="63"/>
      <c r="K16" s="40">
        <v>1.1499999999999999</v>
      </c>
      <c r="L16" s="63"/>
      <c r="M16" s="42">
        <v>1.35</v>
      </c>
      <c r="N16" s="43">
        <f t="shared" si="0"/>
        <v>0</v>
      </c>
    </row>
    <row r="17" spans="1:14" s="12" customFormat="1" ht="38" customHeight="1" thickBot="1">
      <c r="A17" s="55"/>
      <c r="B17" s="54"/>
      <c r="C17" s="51">
        <v>0.75</v>
      </c>
      <c r="D17" s="63"/>
      <c r="E17" s="39">
        <v>0.85</v>
      </c>
      <c r="F17" s="63"/>
      <c r="G17" s="39">
        <v>0.95</v>
      </c>
      <c r="H17" s="63"/>
      <c r="I17" s="39">
        <v>1.05</v>
      </c>
      <c r="J17" s="63"/>
      <c r="K17" s="39">
        <v>1.1499999999999999</v>
      </c>
      <c r="L17" s="63"/>
      <c r="M17" s="41">
        <v>1.35</v>
      </c>
      <c r="N17" s="43">
        <f t="shared" si="0"/>
        <v>0</v>
      </c>
    </row>
    <row r="18" spans="1:14" s="12" customFormat="1" ht="38" customHeight="1" thickBot="1">
      <c r="A18" s="55"/>
      <c r="B18" s="54"/>
      <c r="C18" s="52">
        <v>0.75</v>
      </c>
      <c r="D18" s="63"/>
      <c r="E18" s="40">
        <v>0.85</v>
      </c>
      <c r="F18" s="63"/>
      <c r="G18" s="40">
        <v>0.95</v>
      </c>
      <c r="H18" s="63"/>
      <c r="I18" s="40">
        <v>1.05</v>
      </c>
      <c r="J18" s="63"/>
      <c r="K18" s="40">
        <v>1.1499999999999999</v>
      </c>
      <c r="L18" s="63"/>
      <c r="M18" s="42">
        <v>1.35</v>
      </c>
      <c r="N18" s="43">
        <f t="shared" si="0"/>
        <v>0</v>
      </c>
    </row>
    <row r="19" spans="1:14" s="12" customFormat="1" ht="38" customHeight="1" thickBot="1">
      <c r="A19" s="55"/>
      <c r="B19" s="54"/>
      <c r="C19" s="51">
        <v>0.75</v>
      </c>
      <c r="D19" s="63"/>
      <c r="E19" s="39">
        <v>0.85</v>
      </c>
      <c r="F19" s="63"/>
      <c r="G19" s="39">
        <v>0.95</v>
      </c>
      <c r="H19" s="63"/>
      <c r="I19" s="39">
        <v>1.05</v>
      </c>
      <c r="J19" s="63"/>
      <c r="K19" s="39">
        <v>1.1499999999999999</v>
      </c>
      <c r="L19" s="63"/>
      <c r="M19" s="41">
        <v>1.35</v>
      </c>
      <c r="N19" s="43">
        <f t="shared" si="0"/>
        <v>0</v>
      </c>
    </row>
    <row r="20" spans="1:14" s="12" customFormat="1" ht="38" customHeight="1" thickBot="1">
      <c r="A20" s="55"/>
      <c r="B20" s="54"/>
      <c r="C20" s="52">
        <v>0.75</v>
      </c>
      <c r="D20" s="63"/>
      <c r="E20" s="40">
        <v>0.85</v>
      </c>
      <c r="F20" s="63"/>
      <c r="G20" s="40">
        <v>0.95</v>
      </c>
      <c r="H20" s="63"/>
      <c r="I20" s="40">
        <v>1.05</v>
      </c>
      <c r="J20" s="63"/>
      <c r="K20" s="40">
        <v>1.1499999999999999</v>
      </c>
      <c r="L20" s="63"/>
      <c r="M20" s="42">
        <v>1.35</v>
      </c>
      <c r="N20" s="43">
        <f t="shared" si="0"/>
        <v>0</v>
      </c>
    </row>
    <row r="21" spans="1:14" s="12" customFormat="1" ht="38" customHeight="1" thickBot="1">
      <c r="A21" s="55"/>
      <c r="B21" s="54"/>
      <c r="C21" s="51">
        <v>0.75</v>
      </c>
      <c r="D21" s="63"/>
      <c r="E21" s="39">
        <v>0.85</v>
      </c>
      <c r="F21" s="63"/>
      <c r="G21" s="39">
        <v>0.95</v>
      </c>
      <c r="H21" s="63"/>
      <c r="I21" s="39">
        <v>1.05</v>
      </c>
      <c r="J21" s="63"/>
      <c r="K21" s="39">
        <v>1.1499999999999999</v>
      </c>
      <c r="L21" s="63"/>
      <c r="M21" s="41">
        <v>1.35</v>
      </c>
      <c r="N21" s="43">
        <f t="shared" si="0"/>
        <v>0</v>
      </c>
    </row>
    <row r="22" spans="1:14" s="12" customFormat="1" ht="38" customHeight="1" thickBot="1">
      <c r="A22" s="55"/>
      <c r="B22" s="54"/>
      <c r="C22" s="52">
        <v>0.75</v>
      </c>
      <c r="D22" s="63"/>
      <c r="E22" s="40">
        <v>0.85</v>
      </c>
      <c r="F22" s="63"/>
      <c r="G22" s="40">
        <v>0.95</v>
      </c>
      <c r="H22" s="63"/>
      <c r="I22" s="40">
        <v>1.05</v>
      </c>
      <c r="J22" s="63"/>
      <c r="K22" s="40">
        <v>1.1499999999999999</v>
      </c>
      <c r="L22" s="63"/>
      <c r="M22" s="42">
        <v>1.35</v>
      </c>
      <c r="N22" s="43">
        <f t="shared" si="0"/>
        <v>0</v>
      </c>
    </row>
    <row r="23" spans="1:14" s="12" customFormat="1" ht="38" customHeight="1" thickBot="1">
      <c r="A23" s="55"/>
      <c r="B23" s="54"/>
      <c r="C23" s="51">
        <v>0.75</v>
      </c>
      <c r="D23" s="63"/>
      <c r="E23" s="39">
        <v>0.85</v>
      </c>
      <c r="F23" s="63"/>
      <c r="G23" s="39">
        <v>0.95</v>
      </c>
      <c r="H23" s="63"/>
      <c r="I23" s="39">
        <v>1.05</v>
      </c>
      <c r="J23" s="63"/>
      <c r="K23" s="39">
        <v>1.1499999999999999</v>
      </c>
      <c r="L23" s="63"/>
      <c r="M23" s="41">
        <v>1.35</v>
      </c>
      <c r="N23" s="43">
        <f t="shared" si="0"/>
        <v>0</v>
      </c>
    </row>
    <row r="24" spans="1:14" s="12" customFormat="1" ht="38" customHeight="1" thickBot="1">
      <c r="A24" s="55"/>
      <c r="B24" s="54"/>
      <c r="C24" s="52">
        <v>0.75</v>
      </c>
      <c r="D24" s="63"/>
      <c r="E24" s="40">
        <v>0.85</v>
      </c>
      <c r="F24" s="63"/>
      <c r="G24" s="40">
        <v>0.95</v>
      </c>
      <c r="H24" s="63"/>
      <c r="I24" s="40">
        <v>1.05</v>
      </c>
      <c r="J24" s="63"/>
      <c r="K24" s="40">
        <v>1.1499999999999999</v>
      </c>
      <c r="L24" s="63"/>
      <c r="M24" s="42">
        <v>1.35</v>
      </c>
      <c r="N24" s="43">
        <f t="shared" si="0"/>
        <v>0</v>
      </c>
    </row>
    <row r="25" spans="1:14" s="12" customFormat="1" ht="38" customHeight="1" thickBot="1">
      <c r="A25" s="55"/>
      <c r="B25" s="54"/>
      <c r="C25" s="51">
        <v>0.75</v>
      </c>
      <c r="D25" s="63"/>
      <c r="E25" s="39">
        <v>0.85</v>
      </c>
      <c r="F25" s="63"/>
      <c r="G25" s="39">
        <v>0.95</v>
      </c>
      <c r="H25" s="63"/>
      <c r="I25" s="39">
        <v>1.05</v>
      </c>
      <c r="J25" s="63"/>
      <c r="K25" s="39">
        <v>1.1499999999999999</v>
      </c>
      <c r="L25" s="63"/>
      <c r="M25" s="41">
        <v>1.35</v>
      </c>
      <c r="N25" s="43">
        <f t="shared" si="0"/>
        <v>0</v>
      </c>
    </row>
    <row r="26" spans="1:14" s="12" customFormat="1" ht="38" customHeight="1" thickBot="1">
      <c r="A26" s="55"/>
      <c r="B26" s="54"/>
      <c r="C26" s="52">
        <v>0.75</v>
      </c>
      <c r="D26" s="63"/>
      <c r="E26" s="40">
        <v>0.85</v>
      </c>
      <c r="F26" s="63"/>
      <c r="G26" s="40">
        <v>0.95</v>
      </c>
      <c r="H26" s="63"/>
      <c r="I26" s="40">
        <v>1.05</v>
      </c>
      <c r="J26" s="63"/>
      <c r="K26" s="40">
        <v>1.1499999999999999</v>
      </c>
      <c r="L26" s="63"/>
      <c r="M26" s="42">
        <v>1.35</v>
      </c>
      <c r="N26" s="43">
        <f t="shared" si="0"/>
        <v>0</v>
      </c>
    </row>
    <row r="27" spans="1:14" s="12" customFormat="1" ht="38" customHeight="1" thickBot="1">
      <c r="A27" s="55"/>
      <c r="B27" s="54"/>
      <c r="C27" s="51">
        <v>0.75</v>
      </c>
      <c r="D27" s="63"/>
      <c r="E27" s="39">
        <v>0.85</v>
      </c>
      <c r="F27" s="63"/>
      <c r="G27" s="39">
        <v>0.95</v>
      </c>
      <c r="H27" s="63"/>
      <c r="I27" s="39">
        <v>1.05</v>
      </c>
      <c r="J27" s="63"/>
      <c r="K27" s="39">
        <v>1.1499999999999999</v>
      </c>
      <c r="L27" s="63"/>
      <c r="M27" s="41">
        <v>1.35</v>
      </c>
      <c r="N27" s="43">
        <f t="shared" si="0"/>
        <v>0</v>
      </c>
    </row>
    <row r="28" spans="1:14" s="12" customFormat="1" ht="38" customHeight="1" thickBot="1">
      <c r="A28" s="55"/>
      <c r="B28" s="56"/>
      <c r="C28" s="52">
        <v>0.75</v>
      </c>
      <c r="D28" s="64"/>
      <c r="E28" s="40">
        <v>0.85</v>
      </c>
      <c r="F28" s="64"/>
      <c r="G28" s="40">
        <v>0.95</v>
      </c>
      <c r="H28" s="64"/>
      <c r="I28" s="40">
        <v>1.05</v>
      </c>
      <c r="J28" s="64"/>
      <c r="K28" s="40">
        <v>1.1499999999999999</v>
      </c>
      <c r="L28" s="64"/>
      <c r="M28" s="42">
        <v>1.35</v>
      </c>
      <c r="N28" s="43">
        <f t="shared" si="0"/>
        <v>0</v>
      </c>
    </row>
    <row r="29" spans="1:14" s="12" customFormat="1" ht="38" customHeight="1" thickBot="1">
      <c r="A29" s="47"/>
      <c r="B29" s="46"/>
      <c r="C29" s="44"/>
      <c r="D29" s="44"/>
      <c r="E29" s="44"/>
      <c r="F29" s="44"/>
      <c r="G29" s="44"/>
      <c r="H29" s="44"/>
      <c r="I29" s="44"/>
      <c r="J29" s="44"/>
      <c r="K29" s="44"/>
      <c r="L29" s="142" t="s">
        <v>49</v>
      </c>
      <c r="M29" s="143"/>
      <c r="N29" s="45">
        <f>SUM(N13:N28)</f>
        <v>0</v>
      </c>
    </row>
    <row r="30" spans="1:14" s="11" customFormat="1" ht="38" customHeight="1" thickBot="1">
      <c r="A30" s="84" t="s">
        <v>27</v>
      </c>
      <c r="B30" s="28" t="s">
        <v>40</v>
      </c>
      <c r="C30" s="29">
        <v>0.65</v>
      </c>
      <c r="D30" s="30" t="s">
        <v>41</v>
      </c>
      <c r="E30" s="29">
        <v>0.75</v>
      </c>
      <c r="F30" s="30" t="s">
        <v>42</v>
      </c>
      <c r="G30" s="29">
        <v>0.85</v>
      </c>
      <c r="H30" s="30" t="s">
        <v>43</v>
      </c>
      <c r="I30" s="29">
        <v>0.95</v>
      </c>
      <c r="J30" s="30" t="s">
        <v>44</v>
      </c>
      <c r="K30" s="29">
        <v>1.05</v>
      </c>
      <c r="L30" s="30" t="s">
        <v>45</v>
      </c>
      <c r="M30" s="31">
        <v>1.25</v>
      </c>
      <c r="N30" s="32"/>
    </row>
    <row r="31" spans="1:14" s="10" customFormat="1" ht="38" customHeight="1" thickBot="1">
      <c r="A31" s="84"/>
      <c r="B31" s="28" t="s">
        <v>46</v>
      </c>
      <c r="C31" s="29" t="s">
        <v>19</v>
      </c>
      <c r="D31" s="28" t="s">
        <v>46</v>
      </c>
      <c r="E31" s="29" t="s">
        <v>19</v>
      </c>
      <c r="F31" s="28" t="s">
        <v>46</v>
      </c>
      <c r="G31" s="29" t="s">
        <v>19</v>
      </c>
      <c r="H31" s="28" t="s">
        <v>46</v>
      </c>
      <c r="I31" s="29" t="s">
        <v>19</v>
      </c>
      <c r="J31" s="28" t="s">
        <v>46</v>
      </c>
      <c r="K31" s="29" t="s">
        <v>19</v>
      </c>
      <c r="L31" s="28" t="s">
        <v>46</v>
      </c>
      <c r="M31" s="31" t="s">
        <v>19</v>
      </c>
      <c r="N31" s="32"/>
    </row>
    <row r="32" spans="1:14" ht="38" customHeight="1" thickBot="1">
      <c r="A32" s="85"/>
      <c r="B32" s="65"/>
      <c r="C32" s="48">
        <v>0.65</v>
      </c>
      <c r="D32" s="66"/>
      <c r="E32" s="48">
        <v>0.75</v>
      </c>
      <c r="F32" s="66"/>
      <c r="G32" s="48">
        <v>0.85</v>
      </c>
      <c r="H32" s="66"/>
      <c r="I32" s="48">
        <v>0.95</v>
      </c>
      <c r="J32" s="66"/>
      <c r="K32" s="48">
        <v>1.05</v>
      </c>
      <c r="L32" s="66"/>
      <c r="M32" s="49">
        <v>1.25</v>
      </c>
      <c r="N32" s="50">
        <f>(B32*C32)+(D32*E32)+(F32*G32)+(H32*I32)+(J32*K32)+(L32*M32)</f>
        <v>0</v>
      </c>
    </row>
    <row r="33" spans="1:14" s="4" customFormat="1" ht="38" customHeight="1" thickBot="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7"/>
    </row>
    <row r="34" spans="1:14" ht="38" customHeight="1" thickBot="1">
      <c r="A34" s="136" t="s">
        <v>39</v>
      </c>
      <c r="B34" s="137"/>
      <c r="C34" s="137"/>
      <c r="D34" s="137"/>
      <c r="E34" s="137"/>
      <c r="F34" s="137"/>
      <c r="G34" s="137"/>
      <c r="H34" s="137"/>
      <c r="I34" s="130" t="s">
        <v>9</v>
      </c>
      <c r="J34" s="130"/>
      <c r="K34" s="122" t="s">
        <v>18</v>
      </c>
      <c r="L34" s="122"/>
      <c r="M34" s="122" t="s">
        <v>8</v>
      </c>
      <c r="N34" s="123"/>
    </row>
    <row r="35" spans="1:14" ht="38" customHeight="1" thickBot="1">
      <c r="A35" s="132"/>
      <c r="B35" s="133"/>
      <c r="C35" s="133"/>
      <c r="D35" s="133"/>
      <c r="E35" s="133"/>
      <c r="F35" s="133"/>
      <c r="G35" s="133"/>
      <c r="H35" s="133"/>
      <c r="I35" s="124"/>
      <c r="J35" s="124"/>
      <c r="K35" s="117"/>
      <c r="L35" s="118"/>
      <c r="M35" s="88">
        <f>I35*K35</f>
        <v>0</v>
      </c>
      <c r="N35" s="89"/>
    </row>
    <row r="36" spans="1:14" ht="38" customHeight="1" thickBot="1">
      <c r="A36" s="97"/>
      <c r="B36" s="98"/>
      <c r="C36" s="98"/>
      <c r="D36" s="98"/>
      <c r="E36" s="98"/>
      <c r="F36" s="98"/>
      <c r="G36" s="98"/>
      <c r="H36" s="98"/>
      <c r="I36" s="121"/>
      <c r="J36" s="121"/>
      <c r="K36" s="128"/>
      <c r="L36" s="129"/>
      <c r="M36" s="88">
        <f t="shared" ref="M36:M39" si="1">I36*K36</f>
        <v>0</v>
      </c>
      <c r="N36" s="89"/>
    </row>
    <row r="37" spans="1:14" ht="38" customHeight="1" thickBot="1">
      <c r="A37" s="97"/>
      <c r="B37" s="98"/>
      <c r="C37" s="98"/>
      <c r="D37" s="98"/>
      <c r="E37" s="98"/>
      <c r="F37" s="98"/>
      <c r="G37" s="98"/>
      <c r="H37" s="98"/>
      <c r="I37" s="121"/>
      <c r="J37" s="121"/>
      <c r="K37" s="128"/>
      <c r="L37" s="129"/>
      <c r="M37" s="88">
        <f t="shared" si="1"/>
        <v>0</v>
      </c>
      <c r="N37" s="89"/>
    </row>
    <row r="38" spans="1:14" ht="38" customHeight="1" thickBot="1">
      <c r="A38" s="97"/>
      <c r="B38" s="98"/>
      <c r="C38" s="98"/>
      <c r="D38" s="98"/>
      <c r="E38" s="98"/>
      <c r="F38" s="98"/>
      <c r="G38" s="98"/>
      <c r="H38" s="98"/>
      <c r="I38" s="121"/>
      <c r="J38" s="121"/>
      <c r="K38" s="128"/>
      <c r="L38" s="129"/>
      <c r="M38" s="88">
        <f t="shared" si="1"/>
        <v>0</v>
      </c>
      <c r="N38" s="89"/>
    </row>
    <row r="39" spans="1:14" ht="38" customHeight="1" thickBot="1">
      <c r="A39" s="95"/>
      <c r="B39" s="96"/>
      <c r="C39" s="96"/>
      <c r="D39" s="96"/>
      <c r="E39" s="96"/>
      <c r="F39" s="96"/>
      <c r="G39" s="96"/>
      <c r="H39" s="96"/>
      <c r="I39" s="103"/>
      <c r="J39" s="103"/>
      <c r="K39" s="115"/>
      <c r="L39" s="116"/>
      <c r="M39" s="88">
        <f t="shared" si="1"/>
        <v>0</v>
      </c>
      <c r="N39" s="89"/>
    </row>
    <row r="40" spans="1:14" ht="38" customHeight="1" thickBot="1">
      <c r="A40" s="33" t="s">
        <v>20</v>
      </c>
      <c r="B40" s="90" t="s">
        <v>37</v>
      </c>
      <c r="C40" s="91"/>
      <c r="D40" s="91"/>
      <c r="E40" s="91"/>
      <c r="F40" s="91"/>
      <c r="G40" s="91"/>
      <c r="H40" s="91"/>
      <c r="I40" s="91"/>
      <c r="J40" s="92"/>
      <c r="K40" s="111" t="s">
        <v>6</v>
      </c>
      <c r="L40" s="112"/>
      <c r="M40" s="99">
        <f>N29+N32+M35+M36+M37+M38+M39</f>
        <v>0</v>
      </c>
      <c r="N40" s="100"/>
    </row>
    <row r="41" spans="1:14" ht="38" customHeight="1">
      <c r="A41" s="104" t="s">
        <v>38</v>
      </c>
      <c r="B41" s="105"/>
      <c r="C41" s="105"/>
      <c r="D41" s="105"/>
      <c r="E41" s="105"/>
      <c r="F41" s="105"/>
      <c r="G41" s="105"/>
      <c r="H41" s="105"/>
      <c r="I41" s="105"/>
      <c r="J41" s="106"/>
      <c r="K41" s="113" t="s">
        <v>5</v>
      </c>
      <c r="L41" s="114"/>
      <c r="M41" s="101"/>
      <c r="N41" s="102"/>
    </row>
    <row r="42" spans="1:14" ht="36" customHeight="1" thickBot="1">
      <c r="A42" s="107"/>
      <c r="B42" s="108"/>
      <c r="C42" s="108"/>
      <c r="D42" s="108"/>
      <c r="E42" s="108"/>
      <c r="F42" s="108"/>
      <c r="G42" s="108"/>
      <c r="H42" s="108"/>
      <c r="I42" s="108"/>
      <c r="J42" s="109"/>
      <c r="K42" s="140" t="s">
        <v>7</v>
      </c>
      <c r="L42" s="141"/>
      <c r="M42" s="93">
        <f>M40+M41</f>
        <v>0</v>
      </c>
      <c r="N42" s="94"/>
    </row>
    <row r="43" spans="1:14" ht="32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</row>
    <row r="44" spans="1:14" ht="32" customHeight="1">
      <c r="A44" s="19"/>
      <c r="B44" s="18"/>
      <c r="C44" s="18"/>
      <c r="D44" s="14" t="s">
        <v>21</v>
      </c>
      <c r="E44" s="57"/>
      <c r="F44" s="138" t="s">
        <v>34</v>
      </c>
      <c r="G44" s="138"/>
      <c r="H44" s="138"/>
      <c r="I44" s="138"/>
      <c r="J44" s="87"/>
      <c r="K44" s="144"/>
      <c r="L44" s="144"/>
      <c r="M44" s="70"/>
      <c r="N44" s="70"/>
    </row>
    <row r="45" spans="1:14" ht="32" customHeight="1">
      <c r="A45" s="18"/>
      <c r="B45" s="18"/>
      <c r="C45" s="18"/>
      <c r="D45" s="14" t="s">
        <v>22</v>
      </c>
      <c r="E45" s="57"/>
      <c r="F45" s="17"/>
      <c r="G45" s="17"/>
      <c r="H45" s="17"/>
      <c r="I45" s="17"/>
      <c r="J45" s="17"/>
      <c r="K45" s="17"/>
      <c r="L45" s="17"/>
      <c r="M45" s="17"/>
      <c r="N45" s="17"/>
    </row>
    <row r="46" spans="1:14" ht="32" customHeight="1">
      <c r="A46" s="19"/>
      <c r="B46" s="18"/>
      <c r="C46" s="18"/>
      <c r="D46" s="14"/>
      <c r="E46" s="18"/>
      <c r="F46" s="138" t="s">
        <v>33</v>
      </c>
      <c r="G46" s="138"/>
      <c r="H46" s="138"/>
      <c r="I46" s="138"/>
      <c r="J46" s="68"/>
      <c r="K46" s="69"/>
      <c r="L46" s="71"/>
      <c r="M46" s="72"/>
      <c r="N46" s="73"/>
    </row>
    <row r="47" spans="1:14" ht="32" customHeight="1">
      <c r="A47" s="74" t="s">
        <v>32</v>
      </c>
      <c r="B47" s="79"/>
      <c r="C47" s="80"/>
      <c r="D47" s="80"/>
      <c r="E47" s="80"/>
      <c r="F47" s="17"/>
      <c r="G47" s="17"/>
      <c r="H47" s="17"/>
      <c r="I47" s="17"/>
      <c r="J47" s="75" t="s">
        <v>35</v>
      </c>
      <c r="K47" s="75" t="s">
        <v>36</v>
      </c>
      <c r="L47" s="75" t="s">
        <v>36</v>
      </c>
      <c r="M47" s="67"/>
    </row>
    <row r="48" spans="1:14" ht="32" customHeight="1">
      <c r="A48" s="18"/>
      <c r="B48" s="18"/>
      <c r="C48" s="18"/>
      <c r="D48" s="18"/>
      <c r="E48" s="18"/>
      <c r="F48" s="18"/>
      <c r="G48" s="18"/>
      <c r="H48" s="18"/>
      <c r="I48" s="15" t="s">
        <v>24</v>
      </c>
      <c r="J48" s="78"/>
      <c r="K48" s="78"/>
      <c r="L48" s="78"/>
      <c r="M48" s="81"/>
      <c r="N48" s="82"/>
    </row>
    <row r="49" spans="1:14" ht="38.25" customHeight="1">
      <c r="A49" s="58" t="s">
        <v>23</v>
      </c>
      <c r="B49" s="87"/>
      <c r="C49" s="87"/>
      <c r="D49" s="87"/>
      <c r="E49" s="87"/>
      <c r="I49" s="86"/>
      <c r="J49" s="86"/>
      <c r="K49" s="86"/>
      <c r="L49" s="86"/>
      <c r="M49" s="86"/>
      <c r="N49" s="86"/>
    </row>
    <row r="50" spans="1:14" ht="18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1:14" ht="18" customHeight="1"/>
    <row r="52" spans="1:14" ht="18" customHeight="1"/>
    <row r="53" spans="1:14" ht="18" customHeight="1"/>
    <row r="54" spans="1:14" ht="18" customHeight="1"/>
    <row r="55" spans="1:14" ht="18" customHeight="1"/>
    <row r="56" spans="1:14" ht="18" customHeight="1"/>
    <row r="57" spans="1:14" ht="18" customHeight="1"/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  <row r="63" spans="1:14" ht="18" customHeight="1"/>
    <row r="64" spans="1:1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  <row r="416" ht="18" customHeight="1"/>
    <row r="417" ht="18" customHeight="1"/>
    <row r="418" ht="18" customHeight="1"/>
    <row r="419" ht="18" customHeight="1"/>
    <row r="420" ht="18" customHeight="1"/>
    <row r="421" ht="18" customHeight="1"/>
    <row r="422" ht="18" customHeight="1"/>
    <row r="423" ht="18" customHeight="1"/>
    <row r="424" ht="18" customHeight="1"/>
    <row r="425" ht="18" customHeight="1"/>
    <row r="426" ht="18" customHeight="1"/>
    <row r="427" ht="18" customHeight="1"/>
    <row r="428" ht="18" customHeight="1"/>
    <row r="429" ht="18" customHeight="1"/>
    <row r="430" ht="18" customHeight="1"/>
    <row r="431" ht="18" customHeight="1"/>
    <row r="432" ht="18" customHeight="1"/>
    <row r="433" ht="18" customHeight="1"/>
    <row r="434" ht="18" customHeight="1"/>
    <row r="435" ht="18" customHeight="1"/>
    <row r="436" ht="18" customHeight="1"/>
    <row r="437" ht="18" customHeight="1"/>
    <row r="438" ht="18" customHeight="1"/>
    <row r="439" ht="18" customHeight="1"/>
    <row r="440" ht="18" customHeight="1"/>
    <row r="441" ht="18" customHeight="1"/>
  </sheetData>
  <mergeCells count="59">
    <mergeCell ref="F44:I44"/>
    <mergeCell ref="L9:N9"/>
    <mergeCell ref="F46:I46"/>
    <mergeCell ref="K42:L42"/>
    <mergeCell ref="I36:J36"/>
    <mergeCell ref="L29:M29"/>
    <mergeCell ref="J44:L44"/>
    <mergeCell ref="A38:H38"/>
    <mergeCell ref="D9:E9"/>
    <mergeCell ref="H9:I9"/>
    <mergeCell ref="I37:J37"/>
    <mergeCell ref="J10:K10"/>
    <mergeCell ref="K36:L36"/>
    <mergeCell ref="K37:L37"/>
    <mergeCell ref="A33:N33"/>
    <mergeCell ref="B10:C10"/>
    <mergeCell ref="A35:H35"/>
    <mergeCell ref="A36:H36"/>
    <mergeCell ref="A9:A10"/>
    <mergeCell ref="F10:G10"/>
    <mergeCell ref="A34:H34"/>
    <mergeCell ref="J4:N4"/>
    <mergeCell ref="A4:E4"/>
    <mergeCell ref="B9:C9"/>
    <mergeCell ref="F9:G9"/>
    <mergeCell ref="D10:E10"/>
    <mergeCell ref="H10:I10"/>
    <mergeCell ref="A41:J42"/>
    <mergeCell ref="L2:N2"/>
    <mergeCell ref="K40:L40"/>
    <mergeCell ref="K41:L41"/>
    <mergeCell ref="K39:L39"/>
    <mergeCell ref="K35:L35"/>
    <mergeCell ref="M35:N35"/>
    <mergeCell ref="M36:N36"/>
    <mergeCell ref="J9:K9"/>
    <mergeCell ref="I38:J38"/>
    <mergeCell ref="M34:N34"/>
    <mergeCell ref="I35:J35"/>
    <mergeCell ref="L10:N10"/>
    <mergeCell ref="K38:L38"/>
    <mergeCell ref="K34:L34"/>
    <mergeCell ref="I34:J34"/>
    <mergeCell ref="B47:E47"/>
    <mergeCell ref="M48:N48"/>
    <mergeCell ref="M7:N7"/>
    <mergeCell ref="A30:A32"/>
    <mergeCell ref="I49:N49"/>
    <mergeCell ref="B49:E49"/>
    <mergeCell ref="M39:N39"/>
    <mergeCell ref="M37:N37"/>
    <mergeCell ref="M38:N38"/>
    <mergeCell ref="B40:J40"/>
    <mergeCell ref="M42:N42"/>
    <mergeCell ref="A39:H39"/>
    <mergeCell ref="A37:H37"/>
    <mergeCell ref="M40:N40"/>
    <mergeCell ref="M41:N41"/>
    <mergeCell ref="I39:J39"/>
  </mergeCells>
  <printOptions horizontalCentered="1"/>
  <pageMargins left="0.35433070866141736" right="0.35433070866141736" top="0.86614173228346458" bottom="0.9055118110236221" header="0.15748031496062992" footer="0.27559055118110237"/>
  <pageSetup scale="35" orientation="portrait" horizontalDpi="4294967293" r:id="rId1"/>
  <headerFooter>
    <oddHeader>&amp;R&amp;"Arial,Gras"&amp;24BON DE COMMANDE</oddHeader>
    <oddFooter xml:space="preserve">&amp;C__________________________________________________________________________________________________________________________________
&amp;"Arial,Normal"&amp;14Distributions Chibou
www.chiboufoulard.com  /   ChibouFoulard@outlook.com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Bon de commande</vt:lpstr>
      <vt:lpstr>Feuil3</vt:lpstr>
      <vt:lpstr>'Bon de commande'!Zone_d_impression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L'Écuyer - Sani-Fontaines</dc:creator>
  <cp:lastModifiedBy>Jean Dupuis</cp:lastModifiedBy>
  <cp:lastPrinted>2023-01-02T15:01:42Z</cp:lastPrinted>
  <dcterms:created xsi:type="dcterms:W3CDTF">2011-01-02T18:22:49Z</dcterms:created>
  <dcterms:modified xsi:type="dcterms:W3CDTF">2023-01-02T15:01:47Z</dcterms:modified>
</cp:coreProperties>
</file>